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RORAČUN\My Documents\XLS\xls-prebaceno\2024\IZRADA PRORAČUNA 2024. - 2026\materijal za spajanje\"/>
    </mc:Choice>
  </mc:AlternateContent>
  <bookViews>
    <workbookView xWindow="360" yWindow="270" windowWidth="14940" windowHeight="9150"/>
  </bookViews>
  <sheets>
    <sheet name="Račun financiranja" sheetId="2" r:id="rId1"/>
  </sheets>
  <definedNames>
    <definedName name="_xlnm.Print_Area" localSheetId="0">'Račun financiranja'!$A$1:$K$14</definedName>
  </definedNames>
  <calcPr calcId="162913"/>
</workbook>
</file>

<file path=xl/calcChain.xml><?xml version="1.0" encoding="utf-8"?>
<calcChain xmlns="http://schemas.openxmlformats.org/spreadsheetml/2006/main">
  <c r="K7" i="2" l="1"/>
  <c r="K8" i="2"/>
  <c r="K9" i="2"/>
  <c r="K10" i="2"/>
  <c r="K11" i="2"/>
  <c r="K12" i="2"/>
  <c r="K13" i="2"/>
  <c r="K6" i="2"/>
  <c r="I7" i="2"/>
  <c r="I8" i="2"/>
  <c r="I9" i="2"/>
  <c r="I10" i="2"/>
  <c r="I11" i="2"/>
  <c r="I12" i="2"/>
  <c r="I13" i="2"/>
  <c r="I6" i="2"/>
  <c r="G7" i="2"/>
  <c r="G8" i="2"/>
  <c r="G9" i="2"/>
  <c r="G10" i="2"/>
  <c r="G11" i="2"/>
  <c r="G12" i="2"/>
  <c r="G13" i="2"/>
  <c r="G6" i="2"/>
  <c r="E7" i="2"/>
  <c r="E8" i="2"/>
  <c r="E9" i="2"/>
  <c r="E10" i="2"/>
  <c r="E11" i="2"/>
  <c r="E12" i="2"/>
  <c r="E13" i="2"/>
  <c r="E6" i="2"/>
</calcChain>
</file>

<file path=xl/sharedStrings.xml><?xml version="1.0" encoding="utf-8"?>
<sst xmlns="http://schemas.openxmlformats.org/spreadsheetml/2006/main" count="34" uniqueCount="34">
  <si>
    <t/>
  </si>
  <si>
    <t>8</t>
  </si>
  <si>
    <t>9</t>
  </si>
  <si>
    <t>Primici od financijske imovine i zaduživanja</t>
  </si>
  <si>
    <t>5</t>
  </si>
  <si>
    <t>Izdaci za financijsku imovinu i otplate zajmova</t>
  </si>
  <si>
    <t>81</t>
  </si>
  <si>
    <t>Primljeni povrati glavnica danih zajmova i depozita</t>
  </si>
  <si>
    <t>83</t>
  </si>
  <si>
    <t>Primici od prodaje dionica i udjela u glavnici</t>
  </si>
  <si>
    <t>84</t>
  </si>
  <si>
    <t>Primici od zaduživanja</t>
  </si>
  <si>
    <t>51</t>
  </si>
  <si>
    <t>Izdaci za dane zajmove i depozite</t>
  </si>
  <si>
    <t>53</t>
  </si>
  <si>
    <t>Izdaci za dionice i udjele u glavnici</t>
  </si>
  <si>
    <t>54</t>
  </si>
  <si>
    <t>Izdaci za otplatu glavnice primljenih kredita i zajmova</t>
  </si>
  <si>
    <t xml:space="preserve">C. RASPOLOŽIVA SREDSTVA IZ PRETHODNIH GODINA </t>
  </si>
  <si>
    <t>Vlastiti izvori</t>
  </si>
  <si>
    <t>92</t>
  </si>
  <si>
    <t>Rezultat poslovanja</t>
  </si>
  <si>
    <t>IZVRŠENJE
2022.</t>
  </si>
  <si>
    <t>EUR</t>
  </si>
  <si>
    <t>RAČUN FINANCIRANJA PREMA EKONOMSKOJ KLASIFIKACIJI</t>
  </si>
  <si>
    <t>PRORAČUN ZA
2024.</t>
  </si>
  <si>
    <t>PROJEKCIJA
PRORAČUNA ZA
2025.</t>
  </si>
  <si>
    <t>PROJEKCIJA
PRORAČUNA ZA
2026.</t>
  </si>
  <si>
    <t>INDEKS
(2/1*100)</t>
  </si>
  <si>
    <t>INDEKS
(4/2*100)</t>
  </si>
  <si>
    <t>TEKUĆI PLAN
2023.</t>
  </si>
  <si>
    <t>INDEKS
(6/4*100)</t>
  </si>
  <si>
    <t>INDEKS
(8/6*100)</t>
  </si>
  <si>
    <t>BROJČANA OZNAKA I NAZIV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</si>
</sst>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0"/>
      <name val="Arial"/>
    </font>
    <font>
      <b/>
      <sz val="10"/>
      <color indexed="9"/>
      <name val="Arial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4" fontId="0" fillId="0" borderId="0" xfId="0" applyNumberFormat="1"/>
    <xf numFmtId="4" fontId="2" fillId="2" borderId="0" xfId="0" applyNumberFormat="1" applyFont="1" applyFill="1"/>
    <xf numFmtId="4" fontId="2" fillId="3" borderId="0" xfId="0" applyNumberFormat="1" applyFont="1" applyFill="1"/>
    <xf numFmtId="4" fontId="2" fillId="3" borderId="2" xfId="0" applyNumberFormat="1" applyFont="1" applyFill="1" applyBorder="1"/>
    <xf numFmtId="4" fontId="0" fillId="0" borderId="2" xfId="0" applyNumberFormat="1" applyBorder="1"/>
    <xf numFmtId="4" fontId="0" fillId="0" borderId="3" xfId="0" applyNumberFormat="1" applyBorder="1"/>
    <xf numFmtId="4" fontId="2" fillId="3" borderId="4" xfId="0" applyNumberFormat="1" applyFont="1" applyFill="1" applyBorder="1"/>
    <xf numFmtId="0" fontId="4" fillId="0" borderId="1" xfId="0" applyFont="1" applyBorder="1" applyAlignment="1" applyProtection="1">
      <alignment horizontal="center"/>
    </xf>
    <xf numFmtId="3" fontId="0" fillId="0" borderId="0" xfId="0" applyNumberFormat="1"/>
    <xf numFmtId="3" fontId="3" fillId="0" borderId="0" xfId="0" applyNumberFormat="1" applyFont="1" applyAlignment="1">
      <alignment horizontal="right"/>
    </xf>
    <xf numFmtId="3" fontId="4" fillId="0" borderId="1" xfId="0" applyNumberFormat="1" applyFont="1" applyBorder="1" applyAlignment="1" applyProtection="1">
      <alignment horizontal="center"/>
    </xf>
    <xf numFmtId="3" fontId="2" fillId="3" borderId="4" xfId="0" applyNumberFormat="1" applyFont="1" applyFill="1" applyBorder="1"/>
    <xf numFmtId="3" fontId="0" fillId="0" borderId="2" xfId="0" applyNumberFormat="1" applyBorder="1"/>
    <xf numFmtId="3" fontId="2" fillId="3" borderId="2" xfId="0" applyNumberFormat="1" applyFont="1" applyFill="1" applyBorder="1"/>
    <xf numFmtId="3" fontId="0" fillId="0" borderId="3" xfId="0" applyNumberFormat="1" applyBorder="1"/>
    <xf numFmtId="3" fontId="2" fillId="2" borderId="0" xfId="0" applyNumberFormat="1" applyFont="1" applyFill="1"/>
    <xf numFmtId="3" fontId="2" fillId="3" borderId="0" xfId="0" applyNumberFormat="1" applyFont="1" applyFill="1"/>
    <xf numFmtId="0" fontId="1" fillId="4" borderId="1" xfId="0" applyFont="1" applyFill="1" applyBorder="1" applyAlignment="1" applyProtection="1">
      <alignment horizontal="center" vertical="center" wrapText="1"/>
    </xf>
    <xf numFmtId="3" fontId="1" fillId="4" borderId="1" xfId="0" applyNumberFormat="1" applyFont="1" applyFill="1" applyBorder="1" applyAlignment="1" applyProtection="1">
      <alignment horizontal="center" vertical="center" wrapText="1"/>
    </xf>
    <xf numFmtId="4" fontId="2" fillId="2" borderId="0" xfId="0" applyNumberFormat="1" applyFont="1" applyFill="1"/>
    <xf numFmtId="0" fontId="0" fillId="0" borderId="0" xfId="0"/>
    <xf numFmtId="4" fontId="5" fillId="4" borderId="1" xfId="0" applyNumberFormat="1" applyFont="1" applyFill="1" applyBorder="1" applyAlignment="1" applyProtection="1">
      <alignment horizontal="center" vertical="center" wrapText="1"/>
    </xf>
    <xf numFmtId="3" fontId="5" fillId="4" borderId="1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4" fontId="2" fillId="2" borderId="0" xfId="0" applyNumberFormat="1" applyFont="1" applyFill="1"/>
    <xf numFmtId="0" fontId="1" fillId="4" borderId="1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0" fillId="0" borderId="0" xfId="0"/>
    <xf numFmtId="0" fontId="5" fillId="0" borderId="0" xfId="0" applyFont="1" applyAlignment="1">
      <alignment horizontal="center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abSelected="1" zoomScaleNormal="100" workbookViewId="0">
      <selection activeCell="A44" sqref="A44:XFD50"/>
    </sheetView>
  </sheetViews>
  <sheetFormatPr defaultRowHeight="12.75" x14ac:dyDescent="0.2"/>
  <cols>
    <col min="1" max="1" width="8.42578125" customWidth="1"/>
    <col min="2" max="2" width="64.42578125" customWidth="1"/>
    <col min="3" max="3" width="19.85546875" customWidth="1"/>
    <col min="4" max="4" width="17.42578125" style="9" customWidth="1"/>
    <col min="5" max="5" width="10.28515625" style="1" customWidth="1"/>
    <col min="6" max="6" width="17.42578125" style="9" customWidth="1"/>
    <col min="7" max="7" width="9.85546875" style="9" customWidth="1"/>
    <col min="8" max="8" width="17.42578125" style="9" customWidth="1"/>
    <col min="9" max="9" width="9.140625" style="9" customWidth="1"/>
    <col min="10" max="10" width="17.42578125" style="9" customWidth="1"/>
    <col min="11" max="11" width="9.140625" style="9" customWidth="1"/>
  </cols>
  <sheetData>
    <row r="1" spans="1:11" x14ac:dyDescent="0.2">
      <c r="B1" s="30"/>
      <c r="C1" s="31"/>
      <c r="D1" s="31"/>
      <c r="E1" s="31"/>
      <c r="F1" s="31"/>
      <c r="G1" s="31"/>
      <c r="H1" s="31"/>
      <c r="I1" s="21"/>
      <c r="K1" s="21"/>
    </row>
    <row r="2" spans="1:11" ht="16.5" customHeight="1" x14ac:dyDescent="0.2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33"/>
    </row>
    <row r="3" spans="1:11" x14ac:dyDescent="0.2">
      <c r="K3" s="10" t="s">
        <v>23</v>
      </c>
    </row>
    <row r="4" spans="1:11" ht="40.5" customHeight="1" x14ac:dyDescent="0.2">
      <c r="A4" s="26" t="s">
        <v>33</v>
      </c>
      <c r="B4" s="27"/>
      <c r="C4" s="18" t="s">
        <v>22</v>
      </c>
      <c r="D4" s="23" t="s">
        <v>30</v>
      </c>
      <c r="E4" s="22" t="s">
        <v>28</v>
      </c>
      <c r="F4" s="19" t="s">
        <v>25</v>
      </c>
      <c r="G4" s="23" t="s">
        <v>29</v>
      </c>
      <c r="H4" s="19" t="s">
        <v>26</v>
      </c>
      <c r="I4" s="23" t="s">
        <v>31</v>
      </c>
      <c r="J4" s="19" t="s">
        <v>27</v>
      </c>
      <c r="K4" s="23" t="s">
        <v>32</v>
      </c>
    </row>
    <row r="5" spans="1:11" ht="10.5" customHeight="1" x14ac:dyDescent="0.2">
      <c r="A5" s="28"/>
      <c r="B5" s="29"/>
      <c r="C5" s="8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</v>
      </c>
    </row>
    <row r="6" spans="1:11" x14ac:dyDescent="0.2">
      <c r="A6" s="7" t="s">
        <v>1</v>
      </c>
      <c r="B6" s="7" t="s">
        <v>3</v>
      </c>
      <c r="C6" s="7">
        <v>135983388.27000001</v>
      </c>
      <c r="D6" s="12">
        <v>120858214</v>
      </c>
      <c r="E6" s="7">
        <f>D6/C6*100</f>
        <v>88.87718973440461</v>
      </c>
      <c r="F6" s="12">
        <v>157160200</v>
      </c>
      <c r="G6" s="7">
        <f>F6/D6*100</f>
        <v>130.036838042303</v>
      </c>
      <c r="H6" s="12">
        <v>170700700</v>
      </c>
      <c r="I6" s="7">
        <f>H6/F6*100</f>
        <v>108.61573095478371</v>
      </c>
      <c r="J6" s="12">
        <v>102933200</v>
      </c>
      <c r="K6" s="7">
        <f>J6/H6*100</f>
        <v>60.30039712783838</v>
      </c>
    </row>
    <row r="7" spans="1:11" x14ac:dyDescent="0.2">
      <c r="A7" s="5" t="s">
        <v>6</v>
      </c>
      <c r="B7" s="5" t="s">
        <v>7</v>
      </c>
      <c r="C7" s="5">
        <v>275941.75</v>
      </c>
      <c r="D7" s="13">
        <v>40000</v>
      </c>
      <c r="E7" s="5">
        <f t="shared" ref="E7:E13" si="0">D7/C7*100</f>
        <v>14.495812975020996</v>
      </c>
      <c r="F7" s="13">
        <v>25000</v>
      </c>
      <c r="G7" s="5">
        <f t="shared" ref="G7:G13" si="1">F7/D7*100</f>
        <v>62.5</v>
      </c>
      <c r="H7" s="13">
        <v>20000</v>
      </c>
      <c r="I7" s="5">
        <f t="shared" ref="I7:I13" si="2">H7/F7*100</f>
        <v>80</v>
      </c>
      <c r="J7" s="13">
        <v>20000</v>
      </c>
      <c r="K7" s="5">
        <f t="shared" ref="K7:K13" si="3">J7/H7*100</f>
        <v>100</v>
      </c>
    </row>
    <row r="8" spans="1:11" x14ac:dyDescent="0.2">
      <c r="A8" s="5" t="s">
        <v>8</v>
      </c>
      <c r="B8" s="5" t="s">
        <v>9</v>
      </c>
      <c r="C8" s="5">
        <v>23298.49</v>
      </c>
      <c r="D8" s="13">
        <v>38489614</v>
      </c>
      <c r="E8" s="5">
        <f t="shared" si="0"/>
        <v>165202.18263071985</v>
      </c>
      <c r="F8" s="13">
        <v>37800000</v>
      </c>
      <c r="G8" s="5">
        <f t="shared" si="1"/>
        <v>98.208311468127491</v>
      </c>
      <c r="H8" s="13">
        <v>800</v>
      </c>
      <c r="I8" s="5">
        <f t="shared" si="2"/>
        <v>2.1164021164021165E-3</v>
      </c>
      <c r="J8" s="13">
        <v>800</v>
      </c>
      <c r="K8" s="5">
        <f t="shared" si="3"/>
        <v>100</v>
      </c>
    </row>
    <row r="9" spans="1:11" x14ac:dyDescent="0.2">
      <c r="A9" s="5" t="s">
        <v>10</v>
      </c>
      <c r="B9" s="5" t="s">
        <v>11</v>
      </c>
      <c r="C9" s="5">
        <v>135684148.03</v>
      </c>
      <c r="D9" s="13">
        <v>82328600</v>
      </c>
      <c r="E9" s="5">
        <f t="shared" si="0"/>
        <v>60.67665323866499</v>
      </c>
      <c r="F9" s="13">
        <v>119335200</v>
      </c>
      <c r="G9" s="5">
        <f t="shared" si="1"/>
        <v>144.94987161205219</v>
      </c>
      <c r="H9" s="13">
        <v>170679900</v>
      </c>
      <c r="I9" s="5">
        <f t="shared" si="2"/>
        <v>143.02561188986988</v>
      </c>
      <c r="J9" s="13">
        <v>102912400</v>
      </c>
      <c r="K9" s="5">
        <f t="shared" si="3"/>
        <v>60.295559113873395</v>
      </c>
    </row>
    <row r="10" spans="1:11" x14ac:dyDescent="0.2">
      <c r="A10" s="4" t="s">
        <v>4</v>
      </c>
      <c r="B10" s="4" t="s">
        <v>5</v>
      </c>
      <c r="C10" s="4">
        <v>224397713.50999999</v>
      </c>
      <c r="D10" s="14">
        <v>139778930</v>
      </c>
      <c r="E10" s="4">
        <f t="shared" si="0"/>
        <v>62.290710459387519</v>
      </c>
      <c r="F10" s="14">
        <v>73923334.040000007</v>
      </c>
      <c r="G10" s="4">
        <f t="shared" si="1"/>
        <v>52.885892058266585</v>
      </c>
      <c r="H10" s="14">
        <v>89649634.040000007</v>
      </c>
      <c r="I10" s="4">
        <f t="shared" si="2"/>
        <v>121.27379697388984</v>
      </c>
      <c r="J10" s="14">
        <v>112703520</v>
      </c>
      <c r="K10" s="4">
        <f t="shared" si="3"/>
        <v>125.71553828062898</v>
      </c>
    </row>
    <row r="11" spans="1:11" x14ac:dyDescent="0.2">
      <c r="A11" s="5" t="s">
        <v>12</v>
      </c>
      <c r="B11" s="5" t="s">
        <v>13</v>
      </c>
      <c r="C11" s="5">
        <v>65554.61</v>
      </c>
      <c r="D11" s="13">
        <v>197000</v>
      </c>
      <c r="E11" s="5">
        <f t="shared" si="0"/>
        <v>300.51280909153451</v>
      </c>
      <c r="F11" s="13">
        <v>297000</v>
      </c>
      <c r="G11" s="5">
        <f t="shared" si="1"/>
        <v>150.76142131979694</v>
      </c>
      <c r="H11" s="13">
        <v>297000</v>
      </c>
      <c r="I11" s="5">
        <f t="shared" si="2"/>
        <v>100</v>
      </c>
      <c r="J11" s="13">
        <v>297000</v>
      </c>
      <c r="K11" s="5">
        <f t="shared" si="3"/>
        <v>100</v>
      </c>
    </row>
    <row r="12" spans="1:11" x14ac:dyDescent="0.2">
      <c r="A12" s="5" t="s">
        <v>14</v>
      </c>
      <c r="B12" s="5" t="s">
        <v>15</v>
      </c>
      <c r="C12" s="5">
        <v>16770.02</v>
      </c>
      <c r="D12" s="13">
        <v>2700</v>
      </c>
      <c r="E12" s="5">
        <f t="shared" si="0"/>
        <v>16.100159689732031</v>
      </c>
      <c r="F12" s="13">
        <v>8685700</v>
      </c>
      <c r="G12" s="5">
        <f t="shared" si="1"/>
        <v>321692.59259259258</v>
      </c>
      <c r="H12" s="13">
        <v>8397800</v>
      </c>
      <c r="I12" s="5">
        <f t="shared" si="2"/>
        <v>96.685356390388804</v>
      </c>
      <c r="J12" s="13">
        <v>8110500</v>
      </c>
      <c r="K12" s="5">
        <f t="shared" si="3"/>
        <v>96.578865893448281</v>
      </c>
    </row>
    <row r="13" spans="1:11" x14ac:dyDescent="0.2">
      <c r="A13" s="6" t="s">
        <v>16</v>
      </c>
      <c r="B13" s="6" t="s">
        <v>17</v>
      </c>
      <c r="C13" s="6">
        <v>224315388.88</v>
      </c>
      <c r="D13" s="15">
        <v>139579230</v>
      </c>
      <c r="E13" s="6">
        <f t="shared" si="0"/>
        <v>62.224544957398997</v>
      </c>
      <c r="F13" s="15">
        <v>64940634.039999999</v>
      </c>
      <c r="G13" s="6">
        <f t="shared" si="1"/>
        <v>46.52600106763736</v>
      </c>
      <c r="H13" s="15">
        <v>80954834.040000007</v>
      </c>
      <c r="I13" s="6">
        <f t="shared" si="2"/>
        <v>124.65975307561072</v>
      </c>
      <c r="J13" s="15">
        <v>104296020</v>
      </c>
      <c r="K13" s="6">
        <f t="shared" si="3"/>
        <v>128.8323560128195</v>
      </c>
    </row>
    <row r="16" spans="1:11" s="24" customFormat="1" x14ac:dyDescent="0.2">
      <c r="D16" s="9"/>
      <c r="E16" s="1"/>
      <c r="F16" s="9"/>
      <c r="G16" s="9"/>
      <c r="H16" s="9"/>
      <c r="I16" s="9"/>
      <c r="J16" s="9"/>
      <c r="K16" s="9"/>
    </row>
    <row r="17" spans="4:11" s="24" customFormat="1" x14ac:dyDescent="0.2">
      <c r="D17" s="9"/>
      <c r="E17" s="1"/>
      <c r="F17" s="9"/>
      <c r="G17" s="9"/>
      <c r="H17" s="9"/>
      <c r="I17" s="9"/>
      <c r="J17" s="9"/>
      <c r="K17" s="9"/>
    </row>
    <row r="18" spans="4:11" s="24" customFormat="1" x14ac:dyDescent="0.2">
      <c r="D18" s="9"/>
      <c r="E18" s="1"/>
      <c r="F18" s="9"/>
      <c r="G18" s="9"/>
      <c r="H18" s="9"/>
      <c r="I18" s="9"/>
      <c r="J18" s="9"/>
      <c r="K18" s="9"/>
    </row>
    <row r="19" spans="4:11" s="24" customFormat="1" x14ac:dyDescent="0.2">
      <c r="D19" s="9"/>
      <c r="E19" s="1"/>
      <c r="F19" s="9"/>
      <c r="G19" s="9"/>
      <c r="H19" s="9"/>
      <c r="I19" s="9"/>
      <c r="J19" s="9"/>
      <c r="K19" s="9"/>
    </row>
    <row r="20" spans="4:11" s="24" customFormat="1" x14ac:dyDescent="0.2">
      <c r="D20" s="9"/>
      <c r="E20" s="1"/>
      <c r="F20" s="9"/>
      <c r="G20" s="9"/>
      <c r="H20" s="9"/>
      <c r="I20" s="9"/>
      <c r="J20" s="9"/>
      <c r="K20" s="9"/>
    </row>
    <row r="21" spans="4:11" s="24" customFormat="1" x14ac:dyDescent="0.2">
      <c r="D21" s="9"/>
      <c r="E21" s="1"/>
      <c r="F21" s="9"/>
      <c r="G21" s="9"/>
      <c r="H21" s="9"/>
      <c r="I21" s="9"/>
      <c r="J21" s="9"/>
      <c r="K21" s="9"/>
    </row>
    <row r="22" spans="4:11" s="24" customFormat="1" x14ac:dyDescent="0.2">
      <c r="D22" s="9"/>
      <c r="E22" s="1"/>
      <c r="F22" s="9"/>
      <c r="G22" s="9"/>
      <c r="H22" s="9"/>
      <c r="I22" s="9"/>
      <c r="J22" s="9"/>
      <c r="K22" s="9"/>
    </row>
    <row r="23" spans="4:11" s="24" customFormat="1" x14ac:dyDescent="0.2">
      <c r="D23" s="9"/>
      <c r="E23" s="1"/>
      <c r="F23" s="9"/>
      <c r="G23" s="9"/>
      <c r="H23" s="9"/>
      <c r="I23" s="9"/>
      <c r="J23" s="9"/>
      <c r="K23" s="9"/>
    </row>
    <row r="24" spans="4:11" s="24" customFormat="1" x14ac:dyDescent="0.2">
      <c r="D24" s="9"/>
      <c r="E24" s="1"/>
      <c r="F24" s="9"/>
      <c r="G24" s="9"/>
      <c r="H24" s="9"/>
      <c r="I24" s="9"/>
      <c r="J24" s="9"/>
      <c r="K24" s="9"/>
    </row>
    <row r="25" spans="4:11" s="24" customFormat="1" x14ac:dyDescent="0.2">
      <c r="D25" s="9"/>
      <c r="E25" s="1"/>
      <c r="F25" s="9"/>
      <c r="G25" s="9"/>
      <c r="H25" s="9"/>
      <c r="I25" s="9"/>
      <c r="J25" s="9"/>
      <c r="K25" s="9"/>
    </row>
    <row r="26" spans="4:11" s="24" customFormat="1" x14ac:dyDescent="0.2">
      <c r="D26" s="9"/>
      <c r="E26" s="1"/>
      <c r="F26" s="9"/>
      <c r="G26" s="9"/>
      <c r="H26" s="9"/>
      <c r="I26" s="9"/>
      <c r="J26" s="9"/>
      <c r="K26" s="9"/>
    </row>
    <row r="27" spans="4:11" s="24" customFormat="1" x14ac:dyDescent="0.2">
      <c r="D27" s="9"/>
      <c r="E27" s="1"/>
      <c r="F27" s="9"/>
      <c r="G27" s="9"/>
      <c r="H27" s="9"/>
      <c r="I27" s="9"/>
      <c r="J27" s="9"/>
      <c r="K27" s="9"/>
    </row>
    <row r="28" spans="4:11" s="24" customFormat="1" x14ac:dyDescent="0.2">
      <c r="D28" s="9"/>
      <c r="E28" s="1"/>
      <c r="F28" s="9"/>
      <c r="G28" s="9"/>
      <c r="H28" s="9"/>
      <c r="I28" s="9"/>
      <c r="J28" s="9"/>
      <c r="K28" s="9"/>
    </row>
    <row r="29" spans="4:11" s="24" customFormat="1" x14ac:dyDescent="0.2">
      <c r="D29" s="9"/>
      <c r="E29" s="1"/>
      <c r="F29" s="9"/>
      <c r="G29" s="9"/>
      <c r="H29" s="9"/>
      <c r="I29" s="9"/>
      <c r="J29" s="9"/>
      <c r="K29" s="9"/>
    </row>
    <row r="30" spans="4:11" s="24" customFormat="1" x14ac:dyDescent="0.2">
      <c r="D30" s="9"/>
      <c r="E30" s="1"/>
      <c r="F30" s="9"/>
      <c r="G30" s="9"/>
      <c r="H30" s="9"/>
      <c r="I30" s="9"/>
      <c r="J30" s="9"/>
      <c r="K30" s="9"/>
    </row>
    <row r="44" spans="1:11" hidden="1" x14ac:dyDescent="0.2"/>
    <row r="45" spans="1:11" hidden="1" x14ac:dyDescent="0.2"/>
    <row r="46" spans="1:11" hidden="1" x14ac:dyDescent="0.2">
      <c r="A46" s="25" t="s">
        <v>18</v>
      </c>
      <c r="B46" s="25" t="s">
        <v>0</v>
      </c>
      <c r="C46" s="2"/>
      <c r="D46" s="16"/>
      <c r="E46" s="20"/>
      <c r="F46" s="16"/>
      <c r="G46" s="16"/>
      <c r="H46" s="16"/>
      <c r="I46" s="16"/>
      <c r="J46" s="16"/>
      <c r="K46" s="16"/>
    </row>
    <row r="47" spans="1:11" hidden="1" x14ac:dyDescent="0.2">
      <c r="A47" s="3" t="s">
        <v>2</v>
      </c>
      <c r="B47" s="3" t="s">
        <v>19</v>
      </c>
      <c r="C47" s="3">
        <v>1620045.74</v>
      </c>
      <c r="D47" s="17">
        <v>-27861857</v>
      </c>
      <c r="E47" s="3"/>
      <c r="F47" s="17">
        <v>-32807820</v>
      </c>
      <c r="G47" s="17"/>
      <c r="H47" s="17">
        <v>3127150</v>
      </c>
      <c r="I47" s="17"/>
      <c r="J47" s="17">
        <v>1273450</v>
      </c>
      <c r="K47" s="17"/>
    </row>
    <row r="48" spans="1:11" hidden="1" x14ac:dyDescent="0.2">
      <c r="A48" s="1" t="s">
        <v>20</v>
      </c>
      <c r="B48" s="1" t="s">
        <v>21</v>
      </c>
      <c r="C48" s="1">
        <v>1620045.74</v>
      </c>
      <c r="D48" s="9">
        <v>-27861857</v>
      </c>
      <c r="F48" s="9">
        <v>-32807820</v>
      </c>
      <c r="H48" s="9">
        <v>3127150</v>
      </c>
      <c r="J48" s="9">
        <v>1273450</v>
      </c>
    </row>
    <row r="49" hidden="1" x14ac:dyDescent="0.2"/>
    <row r="50" hidden="1" x14ac:dyDescent="0.2"/>
  </sheetData>
  <mergeCells count="5">
    <mergeCell ref="A46:B46"/>
    <mergeCell ref="A4:B4"/>
    <mergeCell ref="A5:B5"/>
    <mergeCell ref="B1:H1"/>
    <mergeCell ref="A2:K2"/>
  </mergeCells>
  <pageMargins left="0.75" right="0.75" top="1" bottom="1" header="0.5" footer="0.5"/>
  <pageSetup scale="61" fitToHeight="0" orientation="landscape" horizontalDpi="300" verticalDpi="300" r:id="rId1"/>
  <headerFooter alignWithMargins="0"/>
  <ignoredErrors>
    <ignoredError sqref="A6: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Račun financiranja</vt:lpstr>
      <vt:lpstr>'Račun financiranja'!Print_Area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Petković</dc:creator>
  <cp:lastModifiedBy>Kristina Petković</cp:lastModifiedBy>
  <cp:lastPrinted>2023-11-14T17:38:18Z</cp:lastPrinted>
  <dcterms:created xsi:type="dcterms:W3CDTF">2023-11-11T12:48:58Z</dcterms:created>
  <dcterms:modified xsi:type="dcterms:W3CDTF">2023-11-22T07:37:08Z</dcterms:modified>
</cp:coreProperties>
</file>